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Основные показатели ФХД 2014" sheetId="1" r:id="rId1"/>
    <sheet name="Потребительские характеристики" sheetId="2" r:id="rId2"/>
  </sheets>
  <definedNames>
    <definedName name="_xlnm.Print_Area" localSheetId="0">'Основные показатели ФХД 2014'!$A$1:$D$65</definedName>
  </definedNames>
  <calcPr fullCalcOnLoad="1"/>
</workbook>
</file>

<file path=xl/sharedStrings.xml><?xml version="1.0" encoding="utf-8"?>
<sst xmlns="http://schemas.openxmlformats.org/spreadsheetml/2006/main" count="200" uniqueCount="137">
  <si>
    <t>1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</si>
  <si>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</si>
  <si>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</si>
  <si>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</si>
  <si>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</t>
  </si>
  <si>
    <t>2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</si>
  <si>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</si>
  <si>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</si>
  <si>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</si>
  <si>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</si>
  <si>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</si>
  <si>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</si>
  <si>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</si>
  <si>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</si>
  <si>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</si>
  <si>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</si>
  <si>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</si>
  <si>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</si>
  <si>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</si>
  <si>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</si>
  <si>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</si>
  <si>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</si>
  <si>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</si>
  <si>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</si>
  <si>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</si>
  <si>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</si>
  <si>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</si>
  <si>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</si>
  <si>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</si>
  <si>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</si>
  <si>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</si>
  <si>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</si>
  <si>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</si>
  <si>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</si>
  <si>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</si>
  <si>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</si>
  <si>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</si>
  <si>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</si>
  <si>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</si>
  <si>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</si>
  <si>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</si>
  <si>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</si>
  <si>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</si>
  <si>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</si>
  <si>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</si>
  <si>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</si>
  <si>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</si>
  <si>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</si>
  <si>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</si>
  <si>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</si>
  <si>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</si>
  <si>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</si>
  <si>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</si>
  <si>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</si>
  <si>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</si>
  <si>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</si>
  <si>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</si>
  <si>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</si>
  <si>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</si>
  <si>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</si>
  <si>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</si>
  <si>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</si>
  <si>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</si>
  <si>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</si>
  <si>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</si>
  <si>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</si>
  <si>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средства на страхование</t>
  </si>
  <si>
    <t>2.15.2</t>
  </si>
  <si>
    <t>плата за предельно допустимые выбросы (сбросы)загрязняющих веществ</t>
  </si>
  <si>
    <t>2.15.3</t>
  </si>
  <si>
    <t>другие затраты</t>
  </si>
  <si>
    <t>3</t>
  </si>
  <si>
    <t>Валовая прибыль (убытки) от реализации товаров и оказания услуг по регулируемому виду деятельности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</si>
  <si>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</si>
  <si>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</si>
  <si>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</si>
  <si>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</si>
  <si>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</si>
  <si>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</si>
  <si>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</si>
  <si>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</si>
  <si>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</si>
  <si>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</si>
  <si>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</si>
  <si>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</si>
  <si>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</si>
  <si>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</si>
  <si>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</si>
  <si>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</si>
  <si>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</si>
  <si>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</si>
  <si>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</si>
  <si>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</si>
  <si>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</si>
  <si>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</si>
  <si>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</si>
  <si>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</si>
  <si>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</si>
  <si>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</si>
  <si>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</si>
  <si>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</si>
  <si>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</si>
  <si>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</si>
  <si>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</si>
  <si>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</si>
  <si>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</si>
  <si>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</si>
  <si>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</si>
  <si>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</si>
  <si>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</si>
  <si>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</si>
  <si>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</si>
  <si>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</si>
  <si>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</si>
  <si>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</si>
  <si>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</si>
  <si>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</si>
  <si>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</si>
  <si>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</si>
  <si>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</si>
  <si>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</si>
  <si>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</si>
  <si>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</si>
  <si>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№ п/п</t>
  </si>
  <si>
    <t>Информация, подлежащая раскрытию</t>
  </si>
  <si>
    <t>Единица измерения</t>
  </si>
  <si>
    <t>Значение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</si>
  <si>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</si>
  <si>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Производственное отделение "Южные электрические сети" филиала ОАО "МРСК Юга" - "Ростовэнерго", г. Азов</t>
  </si>
  <si>
    <t>Информация об основных потребительских характеристиках регулируемых товаров и услуг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</si>
  <si>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</si>
  <si>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</si>
  <si>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</si>
  <si>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</si>
  <si>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</si>
  <si>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выручка от регулируемой деятельности - менее 80% совокупной выручки за отчетный год</t>
  </si>
  <si>
    <t>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</si>
</sst>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&quot;$&quot;#,##0_);[Red]\(&quot;$&quot;#,##0\)"/>
    <numFmt numFmtId="169" formatCode="_-* #,##0.00[$€-1]_-;\-* #,##0.00[$€-1]_-;_-* &quot;-&quot;??[$€-1]_-"/>
    <numFmt numFmtId="170" formatCode="#,##0.0000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20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8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1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83">
    <xf numFmtId="0" fontId="0" fillId="0" borderId="0" xfId="0" applyFont="1" applyAlignment="1">
      <alignment/>
    </xf>
    <xf numFmtId="0" fontId="2" fillId="0" borderId="9" xfId="96" applyFont="1" applyFill="1" applyBorder="1" applyAlignment="1" applyProtection="1">
      <alignment horizontal="center" vertical="center" wrapText="1"/>
      <protection/>
    </xf>
    <xf numFmtId="49" fontId="2" fillId="3" borderId="10" xfId="95" applyNumberFormat="1" applyFont="1" applyFill="1" applyBorder="1" applyAlignment="1" applyProtection="1">
      <alignment horizontal="center" vertical="center" wrapText="1"/>
      <protection/>
    </xf>
    <xf numFmtId="49" fontId="16" fillId="13" borderId="11" xfId="64" applyNumberFormat="1" applyFont="1" applyFill="1" applyBorder="1" applyAlignment="1" applyProtection="1">
      <alignment horizontal="center" vertical="center" wrapText="1"/>
      <protection/>
    </xf>
    <xf numFmtId="14" fontId="2" fillId="13" borderId="11" xfId="96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left" vertical="center" wrapText="1" indent="2"/>
      <protection locked="0"/>
    </xf>
    <xf numFmtId="49" fontId="16" fillId="13" borderId="12" xfId="64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2" xfId="96" applyFont="1" applyFill="1" applyBorder="1" applyAlignment="1" applyProtection="1">
      <alignment horizontal="left" vertical="center" wrapText="1" indent="3"/>
      <protection/>
    </xf>
    <xf numFmtId="49" fontId="16" fillId="13" borderId="10" xfId="64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center" vertical="center" wrapText="1"/>
      <protection locked="0"/>
    </xf>
    <xf numFmtId="49" fontId="2" fillId="13" borderId="11" xfId="96" applyNumberFormat="1" applyFont="1" applyFill="1" applyBorder="1" applyAlignment="1" applyProtection="1">
      <alignment horizontal="center" vertical="center" wrapText="1"/>
      <protection/>
    </xf>
    <xf numFmtId="0" fontId="2" fillId="0" borderId="12" xfId="96" applyFont="1" applyFill="1" applyBorder="1" applyAlignment="1" applyProtection="1">
      <alignment horizontal="left" vertical="center" wrapText="1" indent="1"/>
      <protection/>
    </xf>
    <xf numFmtId="49" fontId="2" fillId="13" borderId="13" xfId="96" applyNumberFormat="1" applyFont="1" applyFill="1" applyBorder="1" applyAlignment="1" applyProtection="1">
      <alignment horizontal="center" vertical="center" wrapText="1"/>
      <protection/>
    </xf>
    <xf numFmtId="0" fontId="2" fillId="0" borderId="12" xfId="96" applyFont="1" applyFill="1" applyBorder="1" applyAlignment="1" applyProtection="1">
      <alignment horizontal="left" vertical="center" wrapText="1"/>
      <protection/>
    </xf>
    <xf numFmtId="0" fontId="2" fillId="14" borderId="12" xfId="96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12" xfId="96" applyFont="1" applyFill="1" applyBorder="1" applyAlignment="1" applyProtection="1">
      <alignment horizontal="left" vertical="center" wrapText="1" indent="2"/>
      <protection/>
    </xf>
    <xf numFmtId="0" fontId="2" fillId="0" borderId="9" xfId="96" applyFont="1" applyFill="1" applyBorder="1" applyAlignment="1" applyProtection="1">
      <alignment horizontal="left" vertical="center" wrapText="1"/>
      <protection/>
    </xf>
    <xf numFmtId="0" fontId="2" fillId="0" borderId="12" xfId="96" applyFont="1" applyFill="1" applyBorder="1" applyAlignment="1" applyProtection="1">
      <alignment horizontal="center" vertical="center" wrapText="1"/>
      <protection/>
    </xf>
    <xf numFmtId="0" fontId="56" fillId="0" borderId="0" xfId="96" applyFont="1" applyFill="1" applyBorder="1" applyAlignment="1" applyProtection="1">
      <alignment vertical="center" wrapText="1"/>
      <protection/>
    </xf>
    <xf numFmtId="0" fontId="0" fillId="0" borderId="0" xfId="69" applyBorder="1">
      <alignment/>
      <protection/>
    </xf>
    <xf numFmtId="0" fontId="57" fillId="0" borderId="0" xfId="69" applyFont="1" applyBorder="1">
      <alignment/>
      <protection/>
    </xf>
    <xf numFmtId="49" fontId="2" fillId="0" borderId="0" xfId="66">
      <alignment vertical="top"/>
      <protection/>
    </xf>
    <xf numFmtId="0" fontId="2" fillId="0" borderId="0" xfId="96" applyFont="1" applyFill="1" applyAlignment="1" applyProtection="1">
      <alignment vertical="center"/>
      <protection/>
    </xf>
    <xf numFmtId="0" fontId="2" fillId="0" borderId="0" xfId="94" applyFont="1" applyBorder="1" applyAlignment="1" applyProtection="1">
      <alignment vertical="center" wrapText="1"/>
      <protection/>
    </xf>
    <xf numFmtId="0" fontId="57" fillId="0" borderId="0" xfId="69" applyFont="1">
      <alignment/>
      <protection/>
    </xf>
    <xf numFmtId="0" fontId="8" fillId="15" borderId="14" xfId="96" applyFont="1" applyFill="1" applyBorder="1" applyAlignment="1" applyProtection="1">
      <alignment horizontal="center" vertical="center" wrapText="1"/>
      <protection/>
    </xf>
    <xf numFmtId="0" fontId="8" fillId="15" borderId="15" xfId="64" applyFont="1" applyFill="1" applyBorder="1" applyAlignment="1" applyProtection="1">
      <alignment horizontal="center" vertical="center" wrapText="1"/>
      <protection/>
    </xf>
    <xf numFmtId="0" fontId="8" fillId="15" borderId="16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8" fillId="16" borderId="17" xfId="96" applyFont="1" applyFill="1" applyBorder="1" applyAlignment="1" applyProtection="1">
      <alignment horizontal="center" vertical="center" wrapText="1"/>
      <protection/>
    </xf>
    <xf numFmtId="0" fontId="8" fillId="16" borderId="18" xfId="64" applyFont="1" applyFill="1" applyBorder="1" applyAlignment="1" applyProtection="1">
      <alignment horizontal="center" vertical="center" wrapText="1"/>
      <protection/>
    </xf>
    <xf numFmtId="0" fontId="8" fillId="16" borderId="19" xfId="64" applyFont="1" applyFill="1" applyBorder="1" applyAlignment="1" applyProtection="1">
      <alignment horizontal="center"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3" borderId="20" xfId="64" applyNumberFormat="1" applyFont="1" applyFill="1" applyBorder="1" applyAlignment="1" applyProtection="1">
      <alignment horizontal="center" vertical="center" wrapText="1"/>
      <protection/>
    </xf>
    <xf numFmtId="49" fontId="16" fillId="13" borderId="21" xfId="64" applyNumberFormat="1" applyFont="1" applyFill="1" applyBorder="1" applyAlignment="1" applyProtection="1">
      <alignment horizontal="center" vertical="center" wrapText="1"/>
      <protection/>
    </xf>
    <xf numFmtId="49" fontId="16" fillId="13" borderId="22" xfId="64" applyNumberFormat="1" applyFont="1" applyFill="1" applyBorder="1" applyAlignment="1" applyProtection="1">
      <alignment horizontal="center" vertical="center" wrapText="1"/>
      <protection/>
    </xf>
    <xf numFmtId="49" fontId="2" fillId="13" borderId="20" xfId="96" applyNumberFormat="1" applyFont="1" applyFill="1" applyBorder="1" applyAlignment="1" applyProtection="1">
      <alignment horizontal="center" vertical="center" wrapText="1"/>
      <protection/>
    </xf>
    <xf numFmtId="0" fontId="2" fillId="0" borderId="21" xfId="96" applyFont="1" applyFill="1" applyBorder="1" applyAlignment="1" applyProtection="1">
      <alignment horizontal="left" vertical="center" wrapText="1"/>
      <protection/>
    </xf>
    <xf numFmtId="49" fontId="2" fillId="13" borderId="23" xfId="96" applyNumberFormat="1" applyFont="1" applyFill="1" applyBorder="1" applyAlignment="1" applyProtection="1">
      <alignment horizontal="center" vertical="center" wrapText="1"/>
      <protection/>
    </xf>
    <xf numFmtId="0" fontId="2" fillId="0" borderId="24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57" fillId="0" borderId="0" xfId="94" applyFont="1" applyFill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/>
    </xf>
    <xf numFmtId="49" fontId="2" fillId="17" borderId="10" xfId="50" applyNumberFormat="1" applyFont="1" applyFill="1" applyBorder="1" applyAlignment="1" applyProtection="1">
      <alignment horizontal="center" vertical="center" wrapText="1"/>
      <protection locked="0"/>
    </xf>
    <xf numFmtId="49" fontId="2" fillId="17" borderId="25" xfId="96" applyNumberFormat="1" applyFont="1" applyFill="1" applyBorder="1" applyAlignment="1" applyProtection="1">
      <alignment horizontal="center" vertical="center" wrapText="1"/>
      <protection locked="0"/>
    </xf>
    <xf numFmtId="4" fontId="2" fillId="4" borderId="10" xfId="96" applyNumberFormat="1" applyFont="1" applyFill="1" applyBorder="1" applyAlignment="1" applyProtection="1">
      <alignment horizontal="center" vertical="center" wrapText="1"/>
      <protection/>
    </xf>
    <xf numFmtId="4" fontId="2" fillId="14" borderId="10" xfId="96" applyNumberFormat="1" applyFont="1" applyFill="1" applyBorder="1" applyAlignment="1" applyProtection="1">
      <alignment horizontal="center" vertical="center" wrapText="1"/>
      <protection locked="0"/>
    </xf>
    <xf numFmtId="4" fontId="56" fillId="0" borderId="10" xfId="96" applyNumberFormat="1" applyFont="1" applyFill="1" applyBorder="1" applyAlignment="1" applyProtection="1">
      <alignment horizontal="center" vertical="center" wrapText="1"/>
      <protection/>
    </xf>
    <xf numFmtId="0" fontId="2" fillId="17" borderId="10" xfId="96" applyNumberFormat="1" applyFont="1" applyFill="1" applyBorder="1" applyAlignment="1" applyProtection="1">
      <alignment horizontal="center" vertical="center" wrapText="1"/>
      <protection locked="0"/>
    </xf>
    <xf numFmtId="0" fontId="59" fillId="0" borderId="26" xfId="0" applyFont="1" applyFill="1" applyBorder="1" applyAlignment="1">
      <alignment horizontal="center" wrapText="1"/>
    </xf>
    <xf numFmtId="171" fontId="2" fillId="14" borderId="10" xfId="96" applyNumberFormat="1" applyFont="1" applyFill="1" applyBorder="1" applyAlignment="1" applyProtection="1">
      <alignment horizontal="center" vertical="center" wrapText="1"/>
      <protection locked="0"/>
    </xf>
    <xf numFmtId="49" fontId="2" fillId="10" borderId="27" xfId="96" applyNumberFormat="1" applyFont="1" applyFill="1" applyBorder="1" applyAlignment="1" applyProtection="1">
      <alignment horizontal="center" vertical="center" wrapText="1"/>
      <protection locked="0"/>
    </xf>
    <xf numFmtId="171" fontId="2" fillId="18" borderId="10" xfId="96" applyNumberFormat="1" applyFont="1" applyFill="1" applyBorder="1" applyAlignment="1" applyProtection="1">
      <alignment horizontal="center" vertical="center" wrapText="1"/>
      <protection locked="0"/>
    </xf>
    <xf numFmtId="171" fontId="2" fillId="4" borderId="10" xfId="96" applyNumberFormat="1" applyFont="1" applyFill="1" applyBorder="1" applyAlignment="1" applyProtection="1">
      <alignment horizontal="center" vertical="center" wrapText="1"/>
      <protection/>
    </xf>
    <xf numFmtId="2" fontId="2" fillId="14" borderId="10" xfId="96" applyNumberFormat="1" applyFont="1" applyFill="1" applyBorder="1" applyAlignment="1" applyProtection="1">
      <alignment horizontal="center" vertical="center" wrapText="1"/>
      <protection locked="0"/>
    </xf>
    <xf numFmtId="172" fontId="2" fillId="14" borderId="10" xfId="96" applyNumberFormat="1" applyFont="1" applyFill="1" applyBorder="1" applyAlignment="1" applyProtection="1">
      <alignment horizontal="center" vertical="center" wrapText="1"/>
      <protection locked="0"/>
    </xf>
    <xf numFmtId="4" fontId="2" fillId="14" borderId="22" xfId="96" applyNumberFormat="1" applyFont="1" applyFill="1" applyBorder="1" applyAlignment="1" applyProtection="1">
      <alignment horizontal="center" vertical="center" wrapText="1"/>
      <protection locked="0"/>
    </xf>
    <xf numFmtId="0" fontId="60" fillId="19" borderId="28" xfId="0" applyFont="1" applyFill="1" applyBorder="1" applyAlignment="1">
      <alignment horizontal="center" wrapText="1"/>
    </xf>
    <xf numFmtId="0" fontId="60" fillId="19" borderId="29" xfId="0" applyFont="1" applyFill="1" applyBorder="1" applyAlignment="1">
      <alignment horizontal="center" wrapText="1"/>
    </xf>
    <xf numFmtId="0" fontId="60" fillId="19" borderId="30" xfId="0" applyFont="1" applyFill="1" applyBorder="1" applyAlignment="1">
      <alignment horizontal="center" wrapText="1"/>
    </xf>
    <xf numFmtId="0" fontId="60" fillId="19" borderId="31" xfId="0" applyFont="1" applyFill="1" applyBorder="1" applyAlignment="1">
      <alignment horizontal="center" wrapText="1"/>
    </xf>
    <xf numFmtId="0" fontId="60" fillId="19" borderId="26" xfId="0" applyFont="1" applyFill="1" applyBorder="1" applyAlignment="1">
      <alignment horizontal="center" wrapText="1"/>
    </xf>
    <xf numFmtId="0" fontId="60" fillId="19" borderId="32" xfId="0" applyFont="1" applyFill="1" applyBorder="1" applyAlignment="1">
      <alignment horizontal="center" wrapText="1"/>
    </xf>
    <xf numFmtId="0" fontId="59" fillId="18" borderId="28" xfId="0" applyFont="1" applyFill="1" applyBorder="1" applyAlignment="1">
      <alignment horizontal="center" wrapText="1"/>
    </xf>
    <xf numFmtId="0" fontId="59" fillId="18" borderId="29" xfId="0" applyFont="1" applyFill="1" applyBorder="1" applyAlignment="1">
      <alignment horizontal="center" wrapText="1"/>
    </xf>
    <xf numFmtId="0" fontId="59" fillId="18" borderId="30" xfId="0" applyFont="1" applyFill="1" applyBorder="1" applyAlignment="1">
      <alignment horizontal="center" wrapText="1"/>
    </xf>
    <xf numFmtId="0" fontId="59" fillId="18" borderId="31" xfId="0" applyFont="1" applyFill="1" applyBorder="1" applyAlignment="1">
      <alignment horizontal="center" wrapText="1"/>
    </xf>
    <xf numFmtId="0" fontId="59" fillId="18" borderId="26" xfId="0" applyFont="1" applyFill="1" applyBorder="1" applyAlignment="1">
      <alignment horizontal="center" wrapText="1"/>
    </xf>
    <xf numFmtId="0" fontId="59" fillId="18" borderId="32" xfId="0" applyFont="1" applyFill="1" applyBorder="1" applyAlignment="1">
      <alignment horizontal="center" wrapText="1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0" fontId="59" fillId="19" borderId="36" xfId="0" applyFont="1" applyFill="1" applyBorder="1" applyAlignment="1">
      <alignment horizontal="center" vertical="center" wrapText="1"/>
    </xf>
    <xf numFmtId="0" fontId="59" fillId="19" borderId="37" xfId="0" applyFont="1" applyFill="1" applyBorder="1" applyAlignment="1">
      <alignment horizontal="center" vertical="center" wrapText="1"/>
    </xf>
    <xf numFmtId="0" fontId="59" fillId="19" borderId="38" xfId="0" applyFont="1" applyFill="1" applyBorder="1" applyAlignment="1">
      <alignment horizontal="center" vertical="center" wrapText="1"/>
    </xf>
    <xf numFmtId="0" fontId="0" fillId="19" borderId="39" xfId="0" applyFill="1" applyBorder="1" applyAlignment="1">
      <alignment horizontal="center" vertical="center" wrapText="1"/>
    </xf>
    <xf numFmtId="0" fontId="0" fillId="19" borderId="40" xfId="0" applyFill="1" applyBorder="1" applyAlignment="1">
      <alignment horizontal="center" vertical="center" wrapText="1"/>
    </xf>
    <xf numFmtId="0" fontId="0" fillId="19" borderId="41" xfId="0" applyFill="1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59" fillId="0" borderId="42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110" zoomScaleSheetLayoutView="110" zoomScalePageLayoutView="0" workbookViewId="0" topLeftCell="A13">
      <selection activeCell="D24" sqref="D24"/>
    </sheetView>
  </sheetViews>
  <sheetFormatPr defaultColWidth="9.140625" defaultRowHeight="15"/>
  <cols>
    <col min="1" max="1" width="9.421875" style="0" customWidth="1"/>
    <col min="2" max="2" width="44.7109375" style="0" customWidth="1"/>
    <col min="3" max="3" width="20.8515625" style="0" customWidth="1"/>
    <col min="4" max="4" width="21.421875" style="0" customWidth="1"/>
  </cols>
  <sheetData>
    <row r="1" spans="1:4" ht="15">
      <c r="A1" s="59" t="s">
        <v>127</v>
      </c>
      <c r="B1" s="60"/>
      <c r="C1" s="60"/>
      <c r="D1" s="61"/>
    </row>
    <row r="2" spans="1:4" ht="18.75" customHeight="1">
      <c r="A2" s="62"/>
      <c r="B2" s="63"/>
      <c r="C2" s="63"/>
      <c r="D2" s="64"/>
    </row>
    <row r="4" spans="1:4" ht="15">
      <c r="A4" s="65" t="s">
        <v>128</v>
      </c>
      <c r="B4" s="66"/>
      <c r="C4" s="66"/>
      <c r="D4" s="67"/>
    </row>
    <row r="5" spans="1:4" ht="21" customHeight="1">
      <c r="A5" s="68"/>
      <c r="B5" s="69"/>
      <c r="C5" s="69"/>
      <c r="D5" s="70"/>
    </row>
    <row r="6" spans="1:4" ht="12.75" customHeight="1">
      <c r="A6" s="51"/>
      <c r="B6" s="51"/>
      <c r="C6" s="51"/>
      <c r="D6" s="51"/>
    </row>
    <row r="7" spans="1:4" ht="18" customHeight="1">
      <c r="A7" s="71" t="s">
        <v>136</v>
      </c>
      <c r="B7" s="72"/>
      <c r="C7" s="72"/>
      <c r="D7" s="73"/>
    </row>
    <row r="8" spans="1:4" ht="12" customHeight="1">
      <c r="A8" s="44"/>
      <c r="B8" s="44"/>
      <c r="C8" s="44"/>
      <c r="D8" s="44"/>
    </row>
    <row r="9" spans="1:5" ht="23.25" customHeight="1">
      <c r="A9" s="26" t="s">
        <v>123</v>
      </c>
      <c r="B9" s="27" t="s">
        <v>124</v>
      </c>
      <c r="C9" s="27" t="s">
        <v>125</v>
      </c>
      <c r="D9" s="28" t="s">
        <v>126</v>
      </c>
      <c r="E9" s="21"/>
    </row>
    <row r="10" spans="1:5" ht="15">
      <c r="A10" s="3" t="s">
        <v>0</v>
      </c>
      <c r="B10" s="6" t="s">
        <v>5</v>
      </c>
      <c r="C10" s="6" t="s">
        <v>71</v>
      </c>
      <c r="D10" s="9" t="s">
        <v>73</v>
      </c>
      <c r="E10" s="25"/>
    </row>
    <row r="11" spans="1:5" ht="27.75" customHeight="1">
      <c r="A11" s="11" t="s">
        <v>0</v>
      </c>
      <c r="B11" s="14" t="s">
        <v>1</v>
      </c>
      <c r="C11" s="18" t="s">
        <v>2</v>
      </c>
      <c r="D11" s="47">
        <v>583</v>
      </c>
      <c r="E11" s="21"/>
    </row>
    <row r="12" spans="1:5" ht="26.25" customHeight="1">
      <c r="A12" s="11" t="s">
        <v>3</v>
      </c>
      <c r="B12" s="7" t="s">
        <v>4</v>
      </c>
      <c r="C12" s="18" t="s">
        <v>2</v>
      </c>
      <c r="D12" s="48">
        <v>583</v>
      </c>
      <c r="E12" s="20"/>
    </row>
    <row r="13" spans="1:5" ht="33.75">
      <c r="A13" s="11" t="s">
        <v>5</v>
      </c>
      <c r="B13" s="14" t="s">
        <v>6</v>
      </c>
      <c r="C13" s="18" t="s">
        <v>2</v>
      </c>
      <c r="D13" s="47">
        <f>SUM(D15,D21,D24,D26,D27,D30,D31,D32,D38,D40)</f>
        <v>820.003826</v>
      </c>
      <c r="E13" s="21"/>
    </row>
    <row r="14" spans="1:5" ht="26.25" customHeight="1">
      <c r="A14" s="11" t="s">
        <v>7</v>
      </c>
      <c r="B14" s="12" t="s">
        <v>8</v>
      </c>
      <c r="C14" s="18" t="s">
        <v>2</v>
      </c>
      <c r="D14" s="48">
        <v>0</v>
      </c>
      <c r="E14" s="24"/>
    </row>
    <row r="15" spans="1:5" ht="16.5" customHeight="1">
      <c r="A15" s="11" t="s">
        <v>9</v>
      </c>
      <c r="B15" s="12" t="s">
        <v>10</v>
      </c>
      <c r="C15" s="18" t="s">
        <v>2</v>
      </c>
      <c r="D15" s="47">
        <f>D17*D18+D19</f>
        <v>380.143826</v>
      </c>
      <c r="E15" s="21"/>
    </row>
    <row r="16" spans="1:6" ht="15">
      <c r="A16" s="11" t="s">
        <v>11</v>
      </c>
      <c r="B16" s="15" t="s">
        <v>12</v>
      </c>
      <c r="C16" s="18" t="s">
        <v>13</v>
      </c>
      <c r="D16" s="49">
        <v>325.5802269999921</v>
      </c>
      <c r="E16" s="19"/>
      <c r="F16" s="22"/>
    </row>
    <row r="17" spans="1:6" ht="15">
      <c r="A17" s="4" t="s">
        <v>14</v>
      </c>
      <c r="B17" s="8" t="s">
        <v>15</v>
      </c>
      <c r="C17" s="10" t="s">
        <v>16</v>
      </c>
      <c r="D17" s="48">
        <v>62.73</v>
      </c>
      <c r="E17" s="20"/>
      <c r="F17" s="23"/>
    </row>
    <row r="18" spans="1:6" ht="15">
      <c r="A18" s="4" t="s">
        <v>17</v>
      </c>
      <c r="B18" s="8" t="s">
        <v>18</v>
      </c>
      <c r="C18" s="18" t="s">
        <v>2</v>
      </c>
      <c r="D18" s="48">
        <v>4.4832</v>
      </c>
      <c r="E18" s="20"/>
      <c r="F18" s="23"/>
    </row>
    <row r="19" spans="1:6" ht="15">
      <c r="A19" s="4" t="s">
        <v>19</v>
      </c>
      <c r="B19" s="8" t="s">
        <v>20</v>
      </c>
      <c r="C19" s="18" t="s">
        <v>2</v>
      </c>
      <c r="D19" s="48">
        <v>98.91269</v>
      </c>
      <c r="E19" s="24"/>
      <c r="F19" s="23"/>
    </row>
    <row r="20" spans="1:6" ht="26.25" customHeight="1">
      <c r="A20" s="4" t="s">
        <v>21</v>
      </c>
      <c r="B20" s="8" t="s">
        <v>22</v>
      </c>
      <c r="C20" s="18" t="s">
        <v>13</v>
      </c>
      <c r="D20" s="50" t="s">
        <v>23</v>
      </c>
      <c r="E20" s="20"/>
      <c r="F20" s="23"/>
    </row>
    <row r="21" spans="1:6" ht="36" customHeight="1">
      <c r="A21" s="11" t="s">
        <v>24</v>
      </c>
      <c r="B21" s="12" t="s">
        <v>25</v>
      </c>
      <c r="C21" s="18" t="s">
        <v>2</v>
      </c>
      <c r="D21" s="48">
        <v>50.81</v>
      </c>
      <c r="E21" s="24"/>
      <c r="F21" s="22"/>
    </row>
    <row r="22" spans="1:6" ht="25.5" customHeight="1">
      <c r="A22" s="11" t="s">
        <v>26</v>
      </c>
      <c r="B22" s="16" t="s">
        <v>27</v>
      </c>
      <c r="C22" s="18" t="s">
        <v>28</v>
      </c>
      <c r="D22" s="48">
        <f>D21/D23</f>
        <v>5.320418848167539</v>
      </c>
      <c r="E22" s="21"/>
      <c r="F22" s="22"/>
    </row>
    <row r="23" spans="1:6" ht="16.5" customHeight="1">
      <c r="A23" s="11" t="s">
        <v>29</v>
      </c>
      <c r="B23" s="16" t="s">
        <v>30</v>
      </c>
      <c r="C23" s="18" t="s">
        <v>31</v>
      </c>
      <c r="D23" s="48">
        <v>9.55</v>
      </c>
      <c r="E23" s="21"/>
      <c r="F23" s="22"/>
    </row>
    <row r="24" spans="1:6" ht="25.5" customHeight="1">
      <c r="A24" s="11" t="s">
        <v>32</v>
      </c>
      <c r="B24" s="12" t="s">
        <v>33</v>
      </c>
      <c r="C24" s="18" t="s">
        <v>2</v>
      </c>
      <c r="D24" s="48">
        <v>0.21</v>
      </c>
      <c r="E24" s="21"/>
      <c r="F24" s="22"/>
    </row>
    <row r="25" spans="1:6" ht="25.5" customHeight="1">
      <c r="A25" s="11" t="s">
        <v>34</v>
      </c>
      <c r="B25" s="12" t="s">
        <v>35</v>
      </c>
      <c r="C25" s="18" t="s">
        <v>2</v>
      </c>
      <c r="D25" s="48">
        <v>0</v>
      </c>
      <c r="E25" s="21"/>
      <c r="F25" s="22"/>
    </row>
    <row r="26" spans="1:6" ht="25.5" customHeight="1">
      <c r="A26" s="11" t="s">
        <v>36</v>
      </c>
      <c r="B26" s="12" t="s">
        <v>37</v>
      </c>
      <c r="C26" s="18" t="s">
        <v>2</v>
      </c>
      <c r="D26" s="48">
        <v>41.96</v>
      </c>
      <c r="E26" s="21"/>
      <c r="F26" s="22"/>
    </row>
    <row r="27" spans="1:6" ht="24.75" customHeight="1">
      <c r="A27" s="11" t="s">
        <v>38</v>
      </c>
      <c r="B27" s="12" t="s">
        <v>39</v>
      </c>
      <c r="C27" s="18" t="s">
        <v>2</v>
      </c>
      <c r="D27" s="48">
        <v>12.48</v>
      </c>
      <c r="E27" s="21"/>
      <c r="F27" s="22"/>
    </row>
    <row r="28" spans="1:6" ht="27" customHeight="1">
      <c r="A28" s="11" t="s">
        <v>40</v>
      </c>
      <c r="B28" s="12" t="s">
        <v>41</v>
      </c>
      <c r="C28" s="18" t="s">
        <v>2</v>
      </c>
      <c r="D28" s="48">
        <v>0</v>
      </c>
      <c r="E28" s="24"/>
      <c r="F28" s="22"/>
    </row>
    <row r="29" spans="1:6" ht="26.25" customHeight="1">
      <c r="A29" s="11" t="s">
        <v>42</v>
      </c>
      <c r="B29" s="12" t="s">
        <v>43</v>
      </c>
      <c r="C29" s="18" t="s">
        <v>2</v>
      </c>
      <c r="D29" s="48">
        <v>0</v>
      </c>
      <c r="E29" s="24"/>
      <c r="F29" s="22"/>
    </row>
    <row r="30" spans="1:5" ht="24.75" customHeight="1">
      <c r="A30" s="11" t="s">
        <v>44</v>
      </c>
      <c r="B30" s="12" t="s">
        <v>45</v>
      </c>
      <c r="C30" s="18" t="s">
        <v>2</v>
      </c>
      <c r="D30" s="48">
        <v>148.82</v>
      </c>
      <c r="E30" s="24"/>
    </row>
    <row r="31" spans="1:5" ht="30" customHeight="1">
      <c r="A31" s="11" t="s">
        <v>46</v>
      </c>
      <c r="B31" s="12" t="s">
        <v>47</v>
      </c>
      <c r="C31" s="18" t="s">
        <v>2</v>
      </c>
      <c r="D31" s="48">
        <v>5.72</v>
      </c>
      <c r="E31" s="24"/>
    </row>
    <row r="32" spans="1:5" ht="26.25" customHeight="1">
      <c r="A32" s="11" t="s">
        <v>48</v>
      </c>
      <c r="B32" s="12" t="s">
        <v>49</v>
      </c>
      <c r="C32" s="18" t="s">
        <v>2</v>
      </c>
      <c r="D32" s="48">
        <v>166.24</v>
      </c>
      <c r="E32" s="21"/>
    </row>
    <row r="33" spans="1:5" ht="15">
      <c r="A33" s="11" t="s">
        <v>50</v>
      </c>
      <c r="B33" s="16" t="s">
        <v>51</v>
      </c>
      <c r="C33" s="18" t="s">
        <v>2</v>
      </c>
      <c r="D33" s="48">
        <v>0</v>
      </c>
      <c r="E33" s="24"/>
    </row>
    <row r="34" spans="1:5" ht="15">
      <c r="A34" s="11" t="s">
        <v>52</v>
      </c>
      <c r="B34" s="16" t="s">
        <v>53</v>
      </c>
      <c r="C34" s="18" t="s">
        <v>2</v>
      </c>
      <c r="D34" s="48">
        <v>0</v>
      </c>
      <c r="E34" s="24"/>
    </row>
    <row r="35" spans="1:5" ht="24" customHeight="1">
      <c r="A35" s="11" t="s">
        <v>54</v>
      </c>
      <c r="B35" s="12" t="s">
        <v>55</v>
      </c>
      <c r="C35" s="18" t="s">
        <v>2</v>
      </c>
      <c r="D35" s="48">
        <v>0</v>
      </c>
      <c r="E35" s="21"/>
    </row>
    <row r="36" spans="1:5" ht="15">
      <c r="A36" s="11" t="s">
        <v>56</v>
      </c>
      <c r="B36" s="16" t="s">
        <v>51</v>
      </c>
      <c r="C36" s="18" t="s">
        <v>2</v>
      </c>
      <c r="D36" s="48">
        <v>0</v>
      </c>
      <c r="E36" s="24"/>
    </row>
    <row r="37" spans="1:5" ht="15">
      <c r="A37" s="11" t="s">
        <v>57</v>
      </c>
      <c r="B37" s="16" t="s">
        <v>53</v>
      </c>
      <c r="C37" s="18" t="s">
        <v>2</v>
      </c>
      <c r="D37" s="48">
        <v>0</v>
      </c>
      <c r="E37" s="24"/>
    </row>
    <row r="38" spans="1:5" ht="30.75" customHeight="1">
      <c r="A38" s="11" t="s">
        <v>58</v>
      </c>
      <c r="B38" s="12" t="s">
        <v>59</v>
      </c>
      <c r="C38" s="18" t="s">
        <v>2</v>
      </c>
      <c r="D38" s="48">
        <v>0.03</v>
      </c>
      <c r="E38" s="24"/>
    </row>
    <row r="39" spans="1:5" ht="59.25" customHeight="1">
      <c r="A39" s="11" t="s">
        <v>60</v>
      </c>
      <c r="B39" s="16" t="s">
        <v>61</v>
      </c>
      <c r="C39" s="18" t="s">
        <v>13</v>
      </c>
      <c r="D39" s="2" t="s">
        <v>62</v>
      </c>
      <c r="E39" s="24"/>
    </row>
    <row r="40" spans="1:5" ht="37.5" customHeight="1">
      <c r="A40" s="11" t="s">
        <v>63</v>
      </c>
      <c r="B40" s="12" t="s">
        <v>64</v>
      </c>
      <c r="C40" s="18" t="s">
        <v>2</v>
      </c>
      <c r="D40" s="47">
        <f>SUM(D41:D43)</f>
        <v>13.59</v>
      </c>
      <c r="E40" s="24"/>
    </row>
    <row r="41" spans="1:5" ht="15">
      <c r="A41" s="11" t="s">
        <v>65</v>
      </c>
      <c r="B41" s="5" t="s">
        <v>66</v>
      </c>
      <c r="C41" s="18" t="s">
        <v>2</v>
      </c>
      <c r="D41" s="48">
        <v>4.13</v>
      </c>
      <c r="E41" s="20"/>
    </row>
    <row r="42" spans="1:5" ht="25.5" customHeight="1">
      <c r="A42" s="11" t="s">
        <v>67</v>
      </c>
      <c r="B42" s="5" t="s">
        <v>68</v>
      </c>
      <c r="C42" s="18" t="s">
        <v>2</v>
      </c>
      <c r="D42" s="48">
        <v>0.31</v>
      </c>
      <c r="E42" s="20"/>
    </row>
    <row r="43" spans="1:5" ht="15">
      <c r="A43" s="11" t="s">
        <v>69</v>
      </c>
      <c r="B43" s="5" t="s">
        <v>70</v>
      </c>
      <c r="C43" s="18" t="s">
        <v>2</v>
      </c>
      <c r="D43" s="48">
        <v>9.15</v>
      </c>
      <c r="E43" s="20"/>
    </row>
    <row r="44" spans="1:5" ht="30" customHeight="1">
      <c r="A44" s="11" t="s">
        <v>71</v>
      </c>
      <c r="B44" s="14" t="s">
        <v>72</v>
      </c>
      <c r="C44" s="18" t="s">
        <v>2</v>
      </c>
      <c r="D44" s="48">
        <f>D11-D13</f>
        <v>-237.003826</v>
      </c>
      <c r="E44" s="24"/>
    </row>
    <row r="45" spans="1:5" ht="25.5" customHeight="1">
      <c r="A45" s="11" t="s">
        <v>73</v>
      </c>
      <c r="B45" s="14" t="s">
        <v>74</v>
      </c>
      <c r="C45" s="18" t="s">
        <v>2</v>
      </c>
      <c r="D45" s="48">
        <v>0</v>
      </c>
      <c r="E45" s="21"/>
    </row>
    <row r="46" spans="1:5" ht="37.5" customHeight="1">
      <c r="A46" s="11" t="s">
        <v>75</v>
      </c>
      <c r="B46" s="12" t="s">
        <v>76</v>
      </c>
      <c r="C46" s="18" t="s">
        <v>2</v>
      </c>
      <c r="D46" s="48">
        <v>0</v>
      </c>
      <c r="E46" s="21"/>
    </row>
    <row r="47" spans="1:5" ht="40.5" customHeight="1">
      <c r="A47" s="11" t="s">
        <v>77</v>
      </c>
      <c r="B47" s="14" t="s">
        <v>78</v>
      </c>
      <c r="C47" s="18" t="s">
        <v>2</v>
      </c>
      <c r="D47" s="48">
        <v>0</v>
      </c>
      <c r="E47" s="21"/>
    </row>
    <row r="48" spans="1:5" ht="15.75" customHeight="1">
      <c r="A48" s="11" t="s">
        <v>79</v>
      </c>
      <c r="B48" s="12" t="s">
        <v>80</v>
      </c>
      <c r="C48" s="18" t="s">
        <v>2</v>
      </c>
      <c r="D48" s="48">
        <v>0</v>
      </c>
      <c r="E48" s="21"/>
    </row>
    <row r="49" spans="1:5" ht="15.75" customHeight="1">
      <c r="A49" s="11" t="s">
        <v>81</v>
      </c>
      <c r="B49" s="14" t="s">
        <v>82</v>
      </c>
      <c r="C49" s="18" t="s">
        <v>2</v>
      </c>
      <c r="D49" s="48">
        <v>0</v>
      </c>
      <c r="E49" s="21"/>
    </row>
    <row r="50" spans="1:5" ht="54" customHeight="1">
      <c r="A50" s="11" t="s">
        <v>83</v>
      </c>
      <c r="B50" s="14" t="s">
        <v>84</v>
      </c>
      <c r="C50" s="18" t="s">
        <v>13</v>
      </c>
      <c r="D50" s="45" t="s">
        <v>135</v>
      </c>
      <c r="E50" s="24"/>
    </row>
    <row r="51" spans="1:5" ht="52.5" customHeight="1">
      <c r="A51" s="11" t="s">
        <v>85</v>
      </c>
      <c r="B51" s="14" t="s">
        <v>86</v>
      </c>
      <c r="C51" s="18" t="s">
        <v>87</v>
      </c>
      <c r="D51" s="52">
        <v>0.344</v>
      </c>
      <c r="E51" s="24"/>
    </row>
    <row r="52" spans="1:5" ht="38.25" customHeight="1">
      <c r="A52" s="11" t="s">
        <v>88</v>
      </c>
      <c r="B52" s="14" t="s">
        <v>89</v>
      </c>
      <c r="C52" s="18" t="s">
        <v>87</v>
      </c>
      <c r="D52" s="52">
        <v>0.254</v>
      </c>
      <c r="E52" s="24"/>
    </row>
    <row r="53" spans="1:5" ht="39.75" customHeight="1">
      <c r="A53" s="11" t="s">
        <v>90</v>
      </c>
      <c r="B53" s="14" t="s">
        <v>91</v>
      </c>
      <c r="C53" s="18" t="s">
        <v>92</v>
      </c>
      <c r="D53" s="54">
        <v>0.375</v>
      </c>
      <c r="E53" s="24"/>
    </row>
    <row r="54" spans="1:5" ht="41.25" customHeight="1">
      <c r="A54" s="11" t="s">
        <v>93</v>
      </c>
      <c r="B54" s="14" t="s">
        <v>94</v>
      </c>
      <c r="C54" s="18" t="s">
        <v>92</v>
      </c>
      <c r="D54" s="56">
        <v>0</v>
      </c>
      <c r="E54" s="24"/>
    </row>
    <row r="55" spans="1:5" ht="39.75" customHeight="1">
      <c r="A55" s="11" t="s">
        <v>95</v>
      </c>
      <c r="B55" s="14" t="s">
        <v>96</v>
      </c>
      <c r="C55" s="18" t="s">
        <v>92</v>
      </c>
      <c r="D55" s="55">
        <v>0.374</v>
      </c>
      <c r="E55" s="24"/>
    </row>
    <row r="56" spans="1:5" ht="15">
      <c r="A56" s="11" t="s">
        <v>97</v>
      </c>
      <c r="B56" s="12" t="s">
        <v>98</v>
      </c>
      <c r="C56" s="18" t="s">
        <v>92</v>
      </c>
      <c r="D56" s="56">
        <v>0</v>
      </c>
      <c r="E56" s="24"/>
    </row>
    <row r="57" spans="1:5" ht="26.25" customHeight="1">
      <c r="A57" s="11" t="s">
        <v>99</v>
      </c>
      <c r="B57" s="12" t="s">
        <v>100</v>
      </c>
      <c r="C57" s="18" t="s">
        <v>92</v>
      </c>
      <c r="D57" s="52">
        <f>D55</f>
        <v>0.374</v>
      </c>
      <c r="E57" s="24"/>
    </row>
    <row r="58" spans="1:5" ht="36.75" customHeight="1">
      <c r="A58" s="11" t="s">
        <v>101</v>
      </c>
      <c r="B58" s="14" t="s">
        <v>102</v>
      </c>
      <c r="C58" s="18" t="s">
        <v>103</v>
      </c>
      <c r="D58" s="48">
        <v>0</v>
      </c>
      <c r="E58" s="24"/>
    </row>
    <row r="59" spans="1:5" ht="26.25" customHeight="1">
      <c r="A59" s="11" t="s">
        <v>104</v>
      </c>
      <c r="B59" s="14" t="s">
        <v>105</v>
      </c>
      <c r="C59" s="18" t="s">
        <v>92</v>
      </c>
      <c r="D59" s="56">
        <v>0</v>
      </c>
      <c r="E59" s="24"/>
    </row>
    <row r="60" spans="1:5" ht="27" customHeight="1">
      <c r="A60" s="11" t="s">
        <v>106</v>
      </c>
      <c r="B60" s="14" t="s">
        <v>107</v>
      </c>
      <c r="C60" s="18" t="s">
        <v>108</v>
      </c>
      <c r="D60" s="48">
        <v>0</v>
      </c>
      <c r="E60" s="21"/>
    </row>
    <row r="61" spans="1:5" ht="30" customHeight="1">
      <c r="A61" s="11" t="s">
        <v>109</v>
      </c>
      <c r="B61" s="14" t="s">
        <v>110</v>
      </c>
      <c r="C61" s="18" t="s">
        <v>108</v>
      </c>
      <c r="D61" s="48">
        <v>0</v>
      </c>
      <c r="E61" s="24"/>
    </row>
    <row r="62" spans="1:5" ht="63.75" customHeight="1">
      <c r="A62" s="11" t="s">
        <v>111</v>
      </c>
      <c r="B62" s="14" t="s">
        <v>112</v>
      </c>
      <c r="C62" s="18" t="s">
        <v>113</v>
      </c>
      <c r="D62" s="57">
        <v>194.1</v>
      </c>
      <c r="E62" s="24"/>
    </row>
    <row r="63" spans="1:5" ht="63.75" customHeight="1">
      <c r="A63" s="11" t="s">
        <v>114</v>
      </c>
      <c r="B63" s="14" t="s">
        <v>115</v>
      </c>
      <c r="C63" s="18" t="s">
        <v>116</v>
      </c>
      <c r="D63" s="48">
        <v>0</v>
      </c>
      <c r="E63" s="24"/>
    </row>
    <row r="64" spans="1:5" ht="63" customHeight="1">
      <c r="A64" s="11" t="s">
        <v>117</v>
      </c>
      <c r="B64" s="14" t="s">
        <v>118</v>
      </c>
      <c r="C64" s="18" t="s">
        <v>119</v>
      </c>
      <c r="D64" s="48">
        <v>0</v>
      </c>
      <c r="E64" s="24"/>
    </row>
    <row r="65" spans="1:5" ht="15">
      <c r="A65" s="13" t="s">
        <v>120</v>
      </c>
      <c r="B65" s="17" t="s">
        <v>121</v>
      </c>
      <c r="C65" s="1" t="s">
        <v>13</v>
      </c>
      <c r="D65" s="46" t="s">
        <v>122</v>
      </c>
      <c r="E65" s="21"/>
    </row>
  </sheetData>
  <sheetProtection/>
  <mergeCells count="3">
    <mergeCell ref="A1:D2"/>
    <mergeCell ref="A4:D5"/>
    <mergeCell ref="A7:D7"/>
  </mergeCells>
  <printOptions/>
  <pageMargins left="0.7086614173228347" right="0.7086614173228347" top="0.7480314960629921" bottom="0.7480314960629921" header="0.31496062992125984" footer="0.31496062992125984"/>
  <pageSetup fitToHeight="2" fitToWidth="0" horizontalDpi="600" verticalDpi="600" orientation="portrait" paperSize="9" scale="85" r:id="rId1"/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110" zoomScaleSheetLayoutView="110" zoomScalePageLayoutView="0" workbookViewId="0" topLeftCell="A1">
      <selection activeCell="F15" sqref="F15"/>
    </sheetView>
  </sheetViews>
  <sheetFormatPr defaultColWidth="9.140625" defaultRowHeight="15"/>
  <cols>
    <col min="3" max="3" width="7.00390625" style="0" customWidth="1"/>
    <col min="4" max="4" width="45.421875" style="0" customWidth="1"/>
    <col min="5" max="5" width="10.7109375" style="0" customWidth="1"/>
  </cols>
  <sheetData>
    <row r="1" spans="1:7" ht="15">
      <c r="A1" s="74" t="s">
        <v>129</v>
      </c>
      <c r="B1" s="75"/>
      <c r="C1" s="75"/>
      <c r="D1" s="75"/>
      <c r="E1" s="75"/>
      <c r="F1" s="75"/>
      <c r="G1" s="76"/>
    </row>
    <row r="2" spans="1:7" ht="15.75" thickBot="1">
      <c r="A2" s="77"/>
      <c r="B2" s="78"/>
      <c r="C2" s="78"/>
      <c r="D2" s="78"/>
      <c r="E2" s="78"/>
      <c r="F2" s="78"/>
      <c r="G2" s="79"/>
    </row>
    <row r="3" spans="1:7" ht="18.75" customHeight="1">
      <c r="A3" s="29"/>
      <c r="B3" s="29"/>
      <c r="C3" s="81" t="s">
        <v>136</v>
      </c>
      <c r="D3" s="82"/>
      <c r="E3" s="82"/>
      <c r="F3" s="29"/>
      <c r="G3" s="29"/>
    </row>
    <row r="4" spans="2:6" ht="21.75" customHeight="1">
      <c r="B4" s="22"/>
      <c r="C4" s="30" t="s">
        <v>123</v>
      </c>
      <c r="D4" s="31" t="s">
        <v>124</v>
      </c>
      <c r="E4" s="32" t="s">
        <v>126</v>
      </c>
      <c r="F4" s="33"/>
    </row>
    <row r="5" spans="2:6" ht="13.5" customHeight="1">
      <c r="B5" s="22"/>
      <c r="C5" s="34" t="s">
        <v>0</v>
      </c>
      <c r="D5" s="35" t="s">
        <v>5</v>
      </c>
      <c r="E5" s="36" t="s">
        <v>71</v>
      </c>
      <c r="F5" s="22"/>
    </row>
    <row r="6" spans="2:6" ht="24.75" customHeight="1">
      <c r="B6" s="22"/>
      <c r="C6" s="37">
        <v>1</v>
      </c>
      <c r="D6" s="38" t="s">
        <v>130</v>
      </c>
      <c r="E6" s="58">
        <v>0</v>
      </c>
      <c r="F6" s="33"/>
    </row>
    <row r="7" spans="2:6" ht="27.75" customHeight="1">
      <c r="B7" s="22"/>
      <c r="C7" s="37" t="s">
        <v>5</v>
      </c>
      <c r="D7" s="38" t="s">
        <v>131</v>
      </c>
      <c r="E7" s="58">
        <v>0</v>
      </c>
      <c r="F7" s="33"/>
    </row>
    <row r="8" spans="2:6" ht="27.75" customHeight="1">
      <c r="B8" s="22"/>
      <c r="C8" s="37" t="s">
        <v>71</v>
      </c>
      <c r="D8" s="38" t="s">
        <v>132</v>
      </c>
      <c r="E8" s="58">
        <v>1</v>
      </c>
      <c r="F8" s="33"/>
    </row>
    <row r="9" spans="2:6" ht="30" customHeight="1">
      <c r="B9" s="22"/>
      <c r="C9" s="37" t="s">
        <v>73</v>
      </c>
      <c r="D9" s="38" t="s">
        <v>133</v>
      </c>
      <c r="E9" s="58">
        <v>0.0001</v>
      </c>
      <c r="F9" s="33"/>
    </row>
    <row r="10" spans="2:6" ht="29.25" customHeight="1">
      <c r="B10" s="22"/>
      <c r="C10" s="37" t="s">
        <v>77</v>
      </c>
      <c r="D10" s="38" t="s">
        <v>134</v>
      </c>
      <c r="E10" s="58">
        <v>1E-05</v>
      </c>
      <c r="F10" s="33"/>
    </row>
    <row r="11" spans="2:6" ht="23.25" customHeight="1">
      <c r="B11" s="22"/>
      <c r="C11" s="39" t="s">
        <v>81</v>
      </c>
      <c r="D11" s="40" t="s">
        <v>121</v>
      </c>
      <c r="E11" s="53" t="s">
        <v>122</v>
      </c>
      <c r="F11" s="33"/>
    </row>
    <row r="12" spans="3:5" ht="18.75" customHeight="1">
      <c r="C12" s="41"/>
      <c r="D12" s="80"/>
      <c r="E12" s="80"/>
    </row>
    <row r="13" spans="3:5" ht="15.75" customHeight="1">
      <c r="C13" s="42"/>
      <c r="D13" s="43"/>
      <c r="E13" s="43"/>
    </row>
  </sheetData>
  <sheetProtection/>
  <mergeCells count="3">
    <mergeCell ref="A1:G2"/>
    <mergeCell ref="D12:E12"/>
    <mergeCell ref="C3:E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Осадченко Анастасия Александровна</cp:lastModifiedBy>
  <cp:lastPrinted>2015-04-27T08:04:11Z</cp:lastPrinted>
  <dcterms:created xsi:type="dcterms:W3CDTF">2014-12-16T05:11:28Z</dcterms:created>
  <dcterms:modified xsi:type="dcterms:W3CDTF">2015-04-29T06:03:34Z</dcterms:modified>
  <cp:category/>
  <cp:version/>
  <cp:contentType/>
  <cp:contentStatus/>
</cp:coreProperties>
</file>